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issm\Desktop\Year 5\MET Senior Project\Project\"/>
    </mc:Choice>
  </mc:AlternateContent>
  <xr:revisionPtr revIDLastSave="0" documentId="13_ncr:1_{BA92817B-E408-4267-B105-66C8C5E4847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atrix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G9" i="1"/>
  <c r="E9" i="1"/>
  <c r="C9" i="1"/>
  <c r="G8" i="1"/>
  <c r="I8" i="1"/>
  <c r="E8" i="1"/>
  <c r="C8" i="1"/>
  <c r="C4" i="1"/>
  <c r="C5" i="1"/>
  <c r="C6" i="1"/>
  <c r="C7" i="1"/>
  <c r="C3" i="1"/>
  <c r="E3" i="1"/>
  <c r="E4" i="1"/>
  <c r="E5" i="1"/>
  <c r="E6" i="1"/>
  <c r="E7" i="1"/>
  <c r="E13" i="1"/>
  <c r="C13" i="1"/>
  <c r="C15" i="1"/>
  <c r="E15" i="1"/>
  <c r="G3" i="1"/>
  <c r="G4" i="1"/>
  <c r="G5" i="1"/>
  <c r="G7" i="1"/>
  <c r="G13" i="1"/>
  <c r="G15" i="1"/>
  <c r="I3" i="1"/>
  <c r="I4" i="1"/>
  <c r="I5" i="1"/>
  <c r="I6" i="1"/>
  <c r="I7" i="1"/>
  <c r="I13" i="1"/>
  <c r="I15" i="1"/>
  <c r="I17" i="1"/>
  <c r="I16" i="1"/>
  <c r="B13" i="1"/>
</calcChain>
</file>

<file path=xl/sharedStrings.xml><?xml version="1.0" encoding="utf-8"?>
<sst xmlns="http://schemas.openxmlformats.org/spreadsheetml/2006/main" count="48" uniqueCount="37">
  <si>
    <t>Criterion</t>
  </si>
  <si>
    <t>Cost</t>
  </si>
  <si>
    <t>Total</t>
  </si>
  <si>
    <t>Weight</t>
  </si>
  <si>
    <t>Median Values, or Unsure of actual value</t>
  </si>
  <si>
    <t>Score x Wt</t>
  </si>
  <si>
    <t>Mult</t>
  </si>
  <si>
    <t>Best Possible</t>
  </si>
  <si>
    <t>Percent</t>
  </si>
  <si>
    <t>Average</t>
  </si>
  <si>
    <t>Std Dev.</t>
  </si>
  <si>
    <t>Weighting/Scoring Scale</t>
  </si>
  <si>
    <t>Comments:</t>
  </si>
  <si>
    <t>1 to 3</t>
  </si>
  <si>
    <t>Worst (too costly, low confidence, too big, etc.)</t>
  </si>
  <si>
    <t>Best (Low Cost, high confidence, etc.)</t>
  </si>
  <si>
    <t>Accuracy</t>
  </si>
  <si>
    <t>Confidence of Success</t>
  </si>
  <si>
    <t>Confidence level of completing project</t>
  </si>
  <si>
    <t>Accuracy level of test method</t>
  </si>
  <si>
    <t>Ease of Use</t>
  </si>
  <si>
    <t>Ease of use</t>
  </si>
  <si>
    <t>Level of ease to use method</t>
  </si>
  <si>
    <t>Thermal Comparator Method</t>
  </si>
  <si>
    <t>Pulse Heat Decay Method</t>
  </si>
  <si>
    <t>Longitudinal Heat Flow Method</t>
  </si>
  <si>
    <t>Pulse Decay Method</t>
  </si>
  <si>
    <t>Lowwer the weight the better to achieve 20 lb wieght requirement</t>
  </si>
  <si>
    <t>More material and more parts is more cost</t>
  </si>
  <si>
    <t>Ease of Prep</t>
  </si>
  <si>
    <t>Ease of prep</t>
  </si>
  <si>
    <t>Level of ease to prep for testing method</t>
  </si>
  <si>
    <t>Size</t>
  </si>
  <si>
    <t>Lowwer the size the better to achieve volume constraint</t>
  </si>
  <si>
    <t xml:space="preserve">: low material used and costs, more prep for that pulse decay method and longitudinal heat flow, accuaracy is the best </t>
  </si>
  <si>
    <t>: low material used and costs, easy to opperate, fairly easy to prep, less accurate less accuracte than comparator method</t>
  </si>
  <si>
    <t>: Large, costly with parts, easy to test with method, least accurate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</si>
</sst>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10" fontId="0" fillId="0" borderId="0" xfId="0" applyNumberFormat="1"/>
    <xf numFmtId="0" fontId="0" fillId="0" borderId="6" xfId="0" applyBorder="1"/>
    <xf numFmtId="0" fontId="1" fillId="0" borderId="0" xfId="0" applyFont="1" applyFill="1"/>
    <xf numFmtId="0" fontId="0" fillId="0" borderId="0" xfId="0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2" borderId="8" xfId="0" applyFont="1" applyFill="1" applyBorder="1"/>
    <xf numFmtId="0" fontId="0" fillId="0" borderId="4" xfId="0" applyBorder="1"/>
    <xf numFmtId="0" fontId="0" fillId="0" borderId="5" xfId="0" applyBorder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0" xfId="0" applyNumberFormat="1" applyBorder="1" applyAlignment="1">
      <alignment horizontal="right"/>
    </xf>
    <xf numFmtId="0" fontId="0" fillId="0" borderId="6" xfId="0" applyNumberFormat="1" applyBorder="1" applyAlignment="1">
      <alignment horizontal="right"/>
    </xf>
    <xf numFmtId="0" fontId="0" fillId="0" borderId="8" xfId="0" applyNumberFormat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2" fontId="0" fillId="0" borderId="0" xfId="0" applyNumberFormat="1"/>
    <xf numFmtId="2" fontId="0" fillId="0" borderId="0" xfId="0" applyNumberFormat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0" xfId="0" applyNumberFormat="1" applyBorder="1"/>
    <xf numFmtId="0" fontId="0" fillId="0" borderId="0" xfId="0" applyFill="1" applyBorder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="57" zoomScaleNormal="150" workbookViewId="0">
      <selection activeCell="N10" sqref="N10"/>
    </sheetView>
  </sheetViews>
  <sheetFormatPr defaultColWidth="8.81640625" defaultRowHeight="12.5" x14ac:dyDescent="0.25"/>
  <cols>
    <col min="1" max="1" width="28.54296875" customWidth="1"/>
    <col min="2" max="2" width="14.1796875" customWidth="1"/>
    <col min="3" max="3" width="13.54296875" customWidth="1"/>
    <col min="5" max="5" width="19.08984375" customWidth="1"/>
    <col min="7" max="7" width="11" customWidth="1"/>
    <col min="8" max="8" width="18.54296875" customWidth="1"/>
    <col min="9" max="9" width="11" customWidth="1"/>
  </cols>
  <sheetData>
    <row r="1" spans="1:10" ht="29" customHeight="1" thickBot="1" x14ac:dyDescent="0.35">
      <c r="A1" s="15" t="s">
        <v>0</v>
      </c>
      <c r="B1" s="33" t="s">
        <v>3</v>
      </c>
      <c r="C1" s="17" t="s">
        <v>7</v>
      </c>
      <c r="D1" s="21" t="s">
        <v>23</v>
      </c>
      <c r="E1" s="18"/>
      <c r="F1" s="21" t="s">
        <v>26</v>
      </c>
      <c r="G1" s="16"/>
      <c r="H1" s="21" t="s">
        <v>25</v>
      </c>
      <c r="I1" s="16"/>
    </row>
    <row r="2" spans="1:10" ht="32" customHeight="1" x14ac:dyDescent="0.25">
      <c r="A2" s="6"/>
      <c r="B2" s="34" t="s">
        <v>13</v>
      </c>
      <c r="C2" s="17">
        <v>3</v>
      </c>
      <c r="D2" s="17"/>
      <c r="E2" s="18" t="s">
        <v>5</v>
      </c>
      <c r="F2" s="18"/>
      <c r="G2" s="18" t="s">
        <v>5</v>
      </c>
      <c r="H2" s="18"/>
      <c r="I2" s="18" t="s">
        <v>5</v>
      </c>
    </row>
    <row r="3" spans="1:10" x14ac:dyDescent="0.25">
      <c r="A3" s="7" t="s">
        <v>1</v>
      </c>
      <c r="B3" s="22">
        <v>2</v>
      </c>
      <c r="C3" s="22">
        <f>B3*$C$2</f>
        <v>6</v>
      </c>
      <c r="D3" s="11">
        <v>2</v>
      </c>
      <c r="E3" s="5">
        <f>$D3*$B3</f>
        <v>4</v>
      </c>
      <c r="F3" s="5">
        <v>3</v>
      </c>
      <c r="G3" s="5">
        <f>$F3*$B3</f>
        <v>6</v>
      </c>
      <c r="H3" s="5">
        <v>1</v>
      </c>
      <c r="I3" s="5">
        <f>$H3*$B3</f>
        <v>2</v>
      </c>
    </row>
    <row r="4" spans="1:10" x14ac:dyDescent="0.25">
      <c r="A4" s="7" t="s">
        <v>16</v>
      </c>
      <c r="B4" s="22">
        <v>3</v>
      </c>
      <c r="C4" s="22">
        <f t="shared" ref="C4:C9" si="0">B4*$C$2</f>
        <v>9</v>
      </c>
      <c r="D4" s="11">
        <v>3</v>
      </c>
      <c r="E4" s="5">
        <f t="shared" ref="E4:E9" si="1">$D4*$B4</f>
        <v>9</v>
      </c>
      <c r="F4" s="5">
        <v>2</v>
      </c>
      <c r="G4" s="5">
        <f t="shared" ref="G4:G9" si="2">$F4*$B4</f>
        <v>6</v>
      </c>
      <c r="H4" s="5">
        <v>2</v>
      </c>
      <c r="I4" s="5">
        <f t="shared" ref="I4:I9" si="3">$H4*$B4</f>
        <v>6</v>
      </c>
    </row>
    <row r="5" spans="1:10" x14ac:dyDescent="0.25">
      <c r="A5" s="7" t="s">
        <v>17</v>
      </c>
      <c r="B5" s="22">
        <v>2</v>
      </c>
      <c r="C5" s="22">
        <f t="shared" si="0"/>
        <v>6</v>
      </c>
      <c r="D5" s="11">
        <v>2</v>
      </c>
      <c r="E5" s="5">
        <f t="shared" si="1"/>
        <v>4</v>
      </c>
      <c r="F5" s="5">
        <v>3</v>
      </c>
      <c r="G5" s="5">
        <f t="shared" si="2"/>
        <v>6</v>
      </c>
      <c r="H5" s="5">
        <v>2</v>
      </c>
      <c r="I5" s="5">
        <f t="shared" si="3"/>
        <v>4</v>
      </c>
    </row>
    <row r="6" spans="1:10" x14ac:dyDescent="0.25">
      <c r="A6" s="7" t="s">
        <v>3</v>
      </c>
      <c r="B6" s="22">
        <v>1</v>
      </c>
      <c r="C6" s="22">
        <f t="shared" si="0"/>
        <v>3</v>
      </c>
      <c r="D6" s="11">
        <v>2</v>
      </c>
      <c r="E6" s="5">
        <f t="shared" si="1"/>
        <v>2</v>
      </c>
      <c r="F6" s="5">
        <v>3</v>
      </c>
      <c r="G6" s="5">
        <v>3</v>
      </c>
      <c r="H6" s="5">
        <v>1</v>
      </c>
      <c r="I6" s="5">
        <f t="shared" si="3"/>
        <v>1</v>
      </c>
    </row>
    <row r="7" spans="1:10" x14ac:dyDescent="0.25">
      <c r="A7" s="7" t="s">
        <v>20</v>
      </c>
      <c r="B7" s="22">
        <v>3</v>
      </c>
      <c r="C7" s="22">
        <f t="shared" si="0"/>
        <v>9</v>
      </c>
      <c r="D7" s="11">
        <v>2</v>
      </c>
      <c r="E7" s="5">
        <f t="shared" si="1"/>
        <v>6</v>
      </c>
      <c r="F7" s="5">
        <v>3</v>
      </c>
      <c r="G7" s="5">
        <f t="shared" si="2"/>
        <v>9</v>
      </c>
      <c r="H7" s="5">
        <v>3</v>
      </c>
      <c r="I7" s="5">
        <f t="shared" si="3"/>
        <v>9</v>
      </c>
    </row>
    <row r="8" spans="1:10" x14ac:dyDescent="0.25">
      <c r="A8" s="7" t="s">
        <v>29</v>
      </c>
      <c r="B8" s="22">
        <v>2</v>
      </c>
      <c r="C8" s="22">
        <f t="shared" si="0"/>
        <v>6</v>
      </c>
      <c r="D8" s="11">
        <v>2</v>
      </c>
      <c r="E8" s="36">
        <f t="shared" si="1"/>
        <v>4</v>
      </c>
      <c r="F8" s="36">
        <v>2</v>
      </c>
      <c r="G8" s="36">
        <f t="shared" si="2"/>
        <v>4</v>
      </c>
      <c r="H8" s="36">
        <v>2</v>
      </c>
      <c r="I8" s="36">
        <f t="shared" si="3"/>
        <v>4</v>
      </c>
    </row>
    <row r="9" spans="1:10" x14ac:dyDescent="0.25">
      <c r="A9" s="7" t="s">
        <v>32</v>
      </c>
      <c r="B9" s="22">
        <v>2</v>
      </c>
      <c r="C9" s="22">
        <f t="shared" si="0"/>
        <v>6</v>
      </c>
      <c r="D9" s="11">
        <v>3</v>
      </c>
      <c r="E9" s="36">
        <f t="shared" si="1"/>
        <v>6</v>
      </c>
      <c r="F9" s="36">
        <v>3</v>
      </c>
      <c r="G9" s="36">
        <f t="shared" si="2"/>
        <v>6</v>
      </c>
      <c r="H9" s="36">
        <v>2</v>
      </c>
      <c r="I9" s="36">
        <f t="shared" si="3"/>
        <v>4</v>
      </c>
    </row>
    <row r="10" spans="1:10" x14ac:dyDescent="0.25">
      <c r="A10" s="7"/>
      <c r="B10" s="22"/>
      <c r="C10" s="22"/>
      <c r="D10" s="11"/>
      <c r="E10" s="5"/>
      <c r="F10" s="5"/>
      <c r="G10" s="5"/>
      <c r="H10" s="5"/>
      <c r="I10" s="5"/>
    </row>
    <row r="11" spans="1:10" x14ac:dyDescent="0.25">
      <c r="A11" s="7"/>
      <c r="B11" s="22"/>
      <c r="C11" s="22"/>
      <c r="D11" s="11"/>
      <c r="E11" s="5"/>
      <c r="F11" s="5"/>
      <c r="G11" s="5"/>
      <c r="H11" s="5"/>
      <c r="I11" s="5"/>
    </row>
    <row r="12" spans="1:10" x14ac:dyDescent="0.25">
      <c r="A12" s="8"/>
      <c r="B12" s="23"/>
      <c r="C12" s="22"/>
      <c r="D12" s="12"/>
      <c r="E12" s="5"/>
      <c r="F12" s="3"/>
      <c r="G12" s="5"/>
      <c r="H12" s="3"/>
      <c r="I12" s="5"/>
    </row>
    <row r="13" spans="1:10" ht="13" thickBot="1" x14ac:dyDescent="0.3">
      <c r="A13" s="9" t="s">
        <v>2</v>
      </c>
      <c r="B13" s="24">
        <f>SUM(B3:B12)</f>
        <v>15</v>
      </c>
      <c r="C13" s="35">
        <f>SUM(C3:C12)</f>
        <v>45</v>
      </c>
      <c r="D13" s="13"/>
      <c r="E13" s="10">
        <f>SUM(E3:E12)</f>
        <v>35</v>
      </c>
      <c r="F13" s="10"/>
      <c r="G13" s="10">
        <f>SUM(G3:G12)</f>
        <v>40</v>
      </c>
      <c r="H13" s="10"/>
      <c r="I13" s="10">
        <f>SUM(I3:I12)</f>
        <v>30</v>
      </c>
    </row>
    <row r="14" spans="1:10" x14ac:dyDescent="0.25">
      <c r="A14" s="1"/>
      <c r="B14" s="2"/>
      <c r="C14" s="2"/>
      <c r="D14" s="4" t="s">
        <v>6</v>
      </c>
      <c r="E14" s="4"/>
    </row>
    <row r="15" spans="1:10" x14ac:dyDescent="0.25">
      <c r="A15" s="25"/>
      <c r="C15" s="31">
        <f>100/$C$13</f>
        <v>2.2222222222222223</v>
      </c>
      <c r="D15" s="31"/>
      <c r="E15" s="31">
        <f>E13*$C$15</f>
        <v>77.777777777777786</v>
      </c>
      <c r="F15" s="31"/>
      <c r="G15" s="31">
        <f>G13*$C$15</f>
        <v>88.888888888888886</v>
      </c>
      <c r="H15" s="31"/>
      <c r="I15" s="31">
        <f>I13*$C$15</f>
        <v>66.666666666666671</v>
      </c>
      <c r="J15" t="s">
        <v>8</v>
      </c>
    </row>
    <row r="16" spans="1:10" x14ac:dyDescent="0.25">
      <c r="A16" s="25"/>
      <c r="C16" s="32"/>
      <c r="D16" s="31"/>
      <c r="E16" s="31"/>
      <c r="F16" s="31"/>
      <c r="G16" s="31"/>
      <c r="H16" s="31"/>
      <c r="I16" s="31">
        <f>AVERAGE(E15:I15)</f>
        <v>77.777777777777786</v>
      </c>
      <c r="J16" t="s">
        <v>9</v>
      </c>
    </row>
    <row r="17" spans="1:10" x14ac:dyDescent="0.25">
      <c r="A17" s="25"/>
      <c r="C17" s="32"/>
      <c r="D17" s="31"/>
      <c r="E17" s="31"/>
      <c r="F17" s="31"/>
      <c r="G17" s="31"/>
      <c r="H17" s="31"/>
      <c r="I17" s="31">
        <f>STDEV(E15:I15)</f>
        <v>11.111111111111031</v>
      </c>
      <c r="J17" t="s">
        <v>10</v>
      </c>
    </row>
    <row r="18" spans="1:10" x14ac:dyDescent="0.25">
      <c r="A18" s="25"/>
      <c r="C18" s="19"/>
    </row>
    <row r="19" spans="1:10" x14ac:dyDescent="0.25">
      <c r="A19" s="25"/>
      <c r="C19" s="19"/>
    </row>
    <row r="20" spans="1:10" x14ac:dyDescent="0.25">
      <c r="A20" s="25"/>
      <c r="C20" s="19"/>
    </row>
    <row r="21" spans="1:10" x14ac:dyDescent="0.25">
      <c r="D21" s="26"/>
    </row>
    <row r="22" spans="1:10" ht="13" x14ac:dyDescent="0.3">
      <c r="B22" s="27" t="s">
        <v>11</v>
      </c>
      <c r="C22" s="14"/>
    </row>
    <row r="23" spans="1:10" x14ac:dyDescent="0.25">
      <c r="B23">
        <v>1</v>
      </c>
      <c r="C23" s="29" t="s">
        <v>14</v>
      </c>
    </row>
    <row r="24" spans="1:10" x14ac:dyDescent="0.25">
      <c r="B24" s="1">
        <v>2</v>
      </c>
      <c r="C24" t="s">
        <v>4</v>
      </c>
    </row>
    <row r="25" spans="1:10" x14ac:dyDescent="0.25">
      <c r="B25">
        <v>3</v>
      </c>
      <c r="C25" s="29" t="s">
        <v>15</v>
      </c>
    </row>
    <row r="26" spans="1:10" ht="13" x14ac:dyDescent="0.3">
      <c r="B26" s="20" t="s">
        <v>0</v>
      </c>
      <c r="C26" s="20"/>
      <c r="D26" s="5"/>
      <c r="E26" s="5"/>
    </row>
    <row r="27" spans="1:10" x14ac:dyDescent="0.25">
      <c r="B27" s="19" t="s">
        <v>1</v>
      </c>
      <c r="C27" s="5" t="s">
        <v>28</v>
      </c>
      <c r="D27" s="5"/>
    </row>
    <row r="28" spans="1:10" x14ac:dyDescent="0.25">
      <c r="B28" s="19" t="s">
        <v>3</v>
      </c>
      <c r="C28" s="5" t="s">
        <v>27</v>
      </c>
      <c r="D28" s="5"/>
    </row>
    <row r="29" spans="1:10" x14ac:dyDescent="0.25">
      <c r="B29" s="7" t="s">
        <v>16</v>
      </c>
      <c r="C29" s="5" t="s">
        <v>19</v>
      </c>
      <c r="D29" s="5"/>
    </row>
    <row r="30" spans="1:10" x14ac:dyDescent="0.25">
      <c r="B30" s="7" t="s">
        <v>17</v>
      </c>
      <c r="C30" s="5" t="s">
        <v>18</v>
      </c>
      <c r="D30" s="5"/>
    </row>
    <row r="31" spans="1:10" x14ac:dyDescent="0.25">
      <c r="B31" s="7" t="s">
        <v>21</v>
      </c>
      <c r="C31" s="5" t="s">
        <v>22</v>
      </c>
      <c r="D31" s="5"/>
    </row>
    <row r="32" spans="1:10" x14ac:dyDescent="0.25">
      <c r="B32" s="19" t="s">
        <v>30</v>
      </c>
      <c r="C32" s="36" t="s">
        <v>31</v>
      </c>
      <c r="D32" s="5"/>
    </row>
    <row r="33" spans="2:5" x14ac:dyDescent="0.25">
      <c r="B33" s="19" t="s">
        <v>32</v>
      </c>
      <c r="C33" s="19"/>
      <c r="D33" s="5" t="s">
        <v>33</v>
      </c>
      <c r="E33" s="5"/>
    </row>
    <row r="34" spans="2:5" ht="13" x14ac:dyDescent="0.3">
      <c r="B34" s="20" t="s">
        <v>12</v>
      </c>
      <c r="C34" s="20"/>
      <c r="D34" s="5"/>
      <c r="E34" s="5"/>
    </row>
    <row r="35" spans="2:5" x14ac:dyDescent="0.25">
      <c r="B35" s="30" t="s">
        <v>23</v>
      </c>
      <c r="D35" t="s">
        <v>34</v>
      </c>
    </row>
    <row r="36" spans="2:5" x14ac:dyDescent="0.25">
      <c r="B36" s="28" t="s">
        <v>24</v>
      </c>
      <c r="D36" t="s">
        <v>35</v>
      </c>
    </row>
    <row r="37" spans="2:5" x14ac:dyDescent="0.25">
      <c r="B37" s="28" t="s">
        <v>25</v>
      </c>
      <c r="D37" t="s">
        <v>36</v>
      </c>
    </row>
    <row r="38" spans="2:5" x14ac:dyDescent="0.25">
      <c r="B38" s="28"/>
    </row>
    <row r="39" spans="2:5" x14ac:dyDescent="0.25">
      <c r="B39" s="28"/>
    </row>
    <row r="40" spans="2:5" x14ac:dyDescent="0.25">
      <c r="B40" s="28"/>
    </row>
    <row r="41" spans="2:5" x14ac:dyDescent="0.25">
      <c r="B41" s="28"/>
    </row>
    <row r="42" spans="2:5" x14ac:dyDescent="0.25">
      <c r="B42" s="28"/>
    </row>
    <row r="43" spans="2:5" x14ac:dyDescent="0.25">
      <c r="B43" s="28"/>
    </row>
    <row r="44" spans="2:5" x14ac:dyDescent="0.25">
      <c r="B44" s="19"/>
    </row>
  </sheetData>
  <phoneticPr fontId="0" type="noConversion"/>
  <pageMargins left="0.75" right="0.75" top="1" bottom="1" header="0.5" footer="0.5"/>
  <pageSetup scale="73" orientation="portrait" horizontalDpi="4294967292" verticalDpi="4294967292" r:id="rId1"/>
  <headerFooter>
    <oddHeader xml:space="preserve">&amp;CSenior Project Decision Matrix Spreadsheet: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matrix</vt:lpstr>
    </vt:vector>
  </TitlesOfParts>
  <Company>The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Karma</dc:creator>
  <cp:lastModifiedBy>Saafy Saafy</cp:lastModifiedBy>
  <cp:lastPrinted>2005-01-31T22:04:28Z</cp:lastPrinted>
  <dcterms:created xsi:type="dcterms:W3CDTF">2005-01-30T21:43:48Z</dcterms:created>
  <dcterms:modified xsi:type="dcterms:W3CDTF">2020-10-12T22:06:04Z</dcterms:modified>
</cp:coreProperties>
</file>